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rny\Documents\151018Z096 Dolní Věstonice - sanace sesuvů, projekt, ig\"/>
    </mc:Choice>
  </mc:AlternateContent>
  <bookViews>
    <workbookView xWindow="0" yWindow="0" windowWidth="20490" windowHeight="7155"/>
  </bookViews>
  <sheets>
    <sheet name="HV + GF" sheetId="2" r:id="rId1"/>
    <sheet name="List1" sheetId="1" r:id="rId2"/>
  </sheets>
  <definedNames>
    <definedName name="_xlnm.Print_Area" localSheetId="0">'HV + GF'!$A$1:$F$49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" l="1"/>
  <c r="F37" i="2"/>
  <c r="F36" i="2"/>
  <c r="F35" i="2"/>
  <c r="F34" i="2"/>
  <c r="F32" i="2"/>
  <c r="F31" i="2"/>
  <c r="F30" i="2"/>
  <c r="F29" i="2"/>
  <c r="F28" i="2"/>
  <c r="F16" i="2"/>
  <c r="F26" i="2"/>
  <c r="F25" i="2"/>
  <c r="F24" i="2"/>
  <c r="F23" i="2"/>
  <c r="F22" i="2"/>
  <c r="F21" i="2"/>
  <c r="F19" i="2"/>
  <c r="F18" i="2"/>
  <c r="F17" i="2"/>
  <c r="F15" i="2"/>
  <c r="F13" i="2"/>
  <c r="F12" i="2"/>
  <c r="F11" i="2"/>
  <c r="F10" i="2"/>
  <c r="F9" i="2"/>
  <c r="F8" i="2"/>
  <c r="F33" i="2" l="1"/>
  <c r="F27" i="2"/>
  <c r="F14" i="2"/>
  <c r="F7" i="2"/>
  <c r="F20" i="2"/>
  <c r="F40" i="2" l="1"/>
  <c r="F41" i="2"/>
  <c r="F42" i="2" s="1"/>
</calcChain>
</file>

<file path=xl/sharedStrings.xml><?xml version="1.0" encoding="utf-8"?>
<sst xmlns="http://schemas.openxmlformats.org/spreadsheetml/2006/main" count="77" uniqueCount="49">
  <si>
    <t>Č.</t>
  </si>
  <si>
    <t>Popis</t>
  </si>
  <si>
    <t>m.j.</t>
  </si>
  <si>
    <t>cena/m.j.</t>
  </si>
  <si>
    <t>počet m.j.</t>
  </si>
  <si>
    <t>celkem</t>
  </si>
  <si>
    <t>kpl</t>
  </si>
  <si>
    <t>Terénní práce</t>
  </si>
  <si>
    <t>bm</t>
  </si>
  <si>
    <t>Odběr vzorků zemin - porušený vzorek</t>
  </si>
  <si>
    <t>ks</t>
  </si>
  <si>
    <t>Odběr vzorků zemin - neporušený vzorek</t>
  </si>
  <si>
    <t>Odběr vzorku podzemní vody</t>
  </si>
  <si>
    <t>Vytýčení a zaměření průzkumných sond</t>
  </si>
  <si>
    <t>Laboratorní práce</t>
  </si>
  <si>
    <t>Klasifikační rozbor porušeného vzorku</t>
  </si>
  <si>
    <t>Likvidace vzroků zemin</t>
  </si>
  <si>
    <t>Rozbor vzorku podzemní vody (agresivita)</t>
  </si>
  <si>
    <t>Vypracování akreditovaných protokolů</t>
  </si>
  <si>
    <t>Vyhodnocovací práce</t>
  </si>
  <si>
    <t>Sled, řízení a koordinace prací geologem v terénu včetně dopravy</t>
  </si>
  <si>
    <t>Dokumentace vrtného jádra</t>
  </si>
  <si>
    <t>Účast na jednáních a výrobních výborech</t>
  </si>
  <si>
    <t>Celkem bez DPH</t>
  </si>
  <si>
    <t>DPH 21%</t>
  </si>
  <si>
    <t>Celkem vč. DPH</t>
  </si>
  <si>
    <t>Dolní Věstonice - sanace sesuvu, doplňkový průzkum</t>
  </si>
  <si>
    <t>Výkaz výměr</t>
  </si>
  <si>
    <t>Hydrovrt + geofyzikální měření</t>
  </si>
  <si>
    <t>Hydrogeologický vystrojený vrt prům. min. 110 mm (1x30 bm) včetně výstroje, obsypu a zhlaví</t>
  </si>
  <si>
    <t>Přepravní náklady na vrtnou soupravu</t>
  </si>
  <si>
    <t>Smyková krabicová zkouška</t>
  </si>
  <si>
    <t>Rešeršní práce</t>
  </si>
  <si>
    <t>Vypracování závěrečné zprávy</t>
  </si>
  <si>
    <t>Reprodukce</t>
  </si>
  <si>
    <t>Sledování</t>
  </si>
  <si>
    <t>Osazení snímačů s kontinuálním odečtem dat</t>
  </si>
  <si>
    <t>Provoz snímačů</t>
  </si>
  <si>
    <t>měsíc</t>
  </si>
  <si>
    <t>Odečet dat včetně dopravy</t>
  </si>
  <si>
    <t>Vyhodnocení formou dopisu</t>
  </si>
  <si>
    <t>Závěrečná zpráva včetně reprodukce</t>
  </si>
  <si>
    <t>Geofyzikální průzkum</t>
  </si>
  <si>
    <t>Georadar - terénní měření, 2000 m</t>
  </si>
  <si>
    <t>Multikabel - terénní měření, 1000 m</t>
  </si>
  <si>
    <t>Přepravní a manipulační náklady</t>
  </si>
  <si>
    <t>Zpracování a interpretace</t>
  </si>
  <si>
    <t>Vypracoval: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</si>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</sst>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64" fontId="0" fillId="0" borderId="12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0" fillId="0" borderId="0" xfId="0" applyNumberFormat="1"/>
    <xf numFmtId="0" fontId="0" fillId="0" borderId="14" xfId="0" applyFont="1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/>
    </xf>
    <xf numFmtId="164" fontId="0" fillId="0" borderId="1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4" fontId="0" fillId="0" borderId="11" xfId="0" applyNumberFormat="1" applyFont="1" applyFill="1" applyBorder="1" applyAlignment="1" applyProtection="1">
      <alignment horizontal="center" vertical="center"/>
      <protection locked="0"/>
    </xf>
    <xf numFmtId="164" fontId="0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164" fontId="0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Normal="100" workbookViewId="0">
      <selection activeCell="J8" sqref="J8"/>
    </sheetView>
  </sheetViews>
  <sheetFormatPr defaultRowHeight="15" x14ac:dyDescent="0.25"/>
  <cols>
    <col min="1" max="1" width="3.85546875" customWidth="1"/>
    <col min="2" max="2" width="48" customWidth="1"/>
    <col min="3" max="3" width="6" bestFit="1" customWidth="1"/>
    <col min="4" max="5" width="9.85546875" bestFit="1" customWidth="1"/>
    <col min="6" max="6" width="11.140625" customWidth="1"/>
  </cols>
  <sheetData>
    <row r="1" spans="1:10" x14ac:dyDescent="0.25">
      <c r="B1" s="1" t="s">
        <v>26</v>
      </c>
    </row>
    <row r="2" spans="1:10" ht="6" customHeight="1" x14ac:dyDescent="0.25">
      <c r="B2" s="2"/>
    </row>
    <row r="3" spans="1:10" x14ac:dyDescent="0.25">
      <c r="B3" s="2" t="s">
        <v>27</v>
      </c>
    </row>
    <row r="4" spans="1:10" x14ac:dyDescent="0.25">
      <c r="B4" s="2" t="s">
        <v>28</v>
      </c>
    </row>
    <row r="5" spans="1:10" ht="5.25" customHeight="1" thickBot="1" x14ac:dyDescent="0.3"/>
    <row r="6" spans="1:10" ht="15.75" thickBot="1" x14ac:dyDescent="0.3">
      <c r="A6" s="29" t="s">
        <v>0</v>
      </c>
      <c r="B6" s="30" t="s">
        <v>1</v>
      </c>
      <c r="C6" s="31" t="s">
        <v>2</v>
      </c>
      <c r="D6" s="31" t="s">
        <v>3</v>
      </c>
      <c r="E6" s="31" t="s">
        <v>4</v>
      </c>
      <c r="F6" s="32" t="s">
        <v>5</v>
      </c>
    </row>
    <row r="7" spans="1:10" ht="15.75" thickBot="1" x14ac:dyDescent="0.3">
      <c r="A7" s="33"/>
      <c r="B7" s="34" t="s">
        <v>7</v>
      </c>
      <c r="C7" s="34"/>
      <c r="D7" s="34"/>
      <c r="E7" s="34" t="s">
        <v>5</v>
      </c>
      <c r="F7" s="35">
        <f>SUM(F8:F13)</f>
        <v>0</v>
      </c>
    </row>
    <row r="8" spans="1:10" ht="30" x14ac:dyDescent="0.25">
      <c r="A8" s="6"/>
      <c r="B8" s="9" t="s">
        <v>29</v>
      </c>
      <c r="C8" s="7" t="s">
        <v>8</v>
      </c>
      <c r="D8" s="36"/>
      <c r="E8" s="7">
        <v>30</v>
      </c>
      <c r="F8" s="8">
        <f t="shared" ref="F8:F26" si="0">D8*E8</f>
        <v>0</v>
      </c>
    </row>
    <row r="9" spans="1:10" x14ac:dyDescent="0.25">
      <c r="A9" s="3"/>
      <c r="B9" s="10" t="s">
        <v>30</v>
      </c>
      <c r="C9" s="4" t="s">
        <v>6</v>
      </c>
      <c r="D9" s="37"/>
      <c r="E9" s="4">
        <v>1</v>
      </c>
      <c r="F9" s="5">
        <f t="shared" si="0"/>
        <v>0</v>
      </c>
      <c r="H9" s="11"/>
      <c r="J9" s="11"/>
    </row>
    <row r="10" spans="1:10" x14ac:dyDescent="0.25">
      <c r="A10" s="3"/>
      <c r="B10" s="10" t="s">
        <v>9</v>
      </c>
      <c r="C10" s="4" t="s">
        <v>10</v>
      </c>
      <c r="D10" s="37"/>
      <c r="E10" s="4">
        <v>4</v>
      </c>
      <c r="F10" s="5">
        <f t="shared" si="0"/>
        <v>0</v>
      </c>
    </row>
    <row r="11" spans="1:10" x14ac:dyDescent="0.25">
      <c r="A11" s="3"/>
      <c r="B11" s="10" t="s">
        <v>11</v>
      </c>
      <c r="C11" s="4" t="s">
        <v>10</v>
      </c>
      <c r="D11" s="37"/>
      <c r="E11" s="4">
        <v>2</v>
      </c>
      <c r="F11" s="5">
        <f t="shared" si="0"/>
        <v>0</v>
      </c>
    </row>
    <row r="12" spans="1:10" x14ac:dyDescent="0.25">
      <c r="A12" s="3"/>
      <c r="B12" s="10" t="s">
        <v>12</v>
      </c>
      <c r="C12" s="4" t="s">
        <v>10</v>
      </c>
      <c r="D12" s="37"/>
      <c r="E12" s="4">
        <v>1</v>
      </c>
      <c r="F12" s="5">
        <f t="shared" si="0"/>
        <v>0</v>
      </c>
    </row>
    <row r="13" spans="1:10" ht="15.75" thickBot="1" x14ac:dyDescent="0.3">
      <c r="A13" s="3"/>
      <c r="B13" s="10" t="s">
        <v>13</v>
      </c>
      <c r="C13" s="4" t="s">
        <v>10</v>
      </c>
      <c r="D13" s="37"/>
      <c r="E13" s="4">
        <v>1</v>
      </c>
      <c r="F13" s="5">
        <f t="shared" si="0"/>
        <v>0</v>
      </c>
    </row>
    <row r="14" spans="1:10" ht="15.75" thickBot="1" x14ac:dyDescent="0.3">
      <c r="A14" s="33"/>
      <c r="B14" s="34" t="s">
        <v>14</v>
      </c>
      <c r="C14" s="34"/>
      <c r="D14" s="38"/>
      <c r="E14" s="34" t="s">
        <v>5</v>
      </c>
      <c r="F14" s="35">
        <f>SUM(F15:F19)</f>
        <v>0</v>
      </c>
    </row>
    <row r="15" spans="1:10" x14ac:dyDescent="0.25">
      <c r="A15" s="3"/>
      <c r="B15" s="10" t="s">
        <v>15</v>
      </c>
      <c r="C15" s="4" t="s">
        <v>10</v>
      </c>
      <c r="D15" s="37"/>
      <c r="E15" s="4">
        <v>4</v>
      </c>
      <c r="F15" s="5">
        <f t="shared" si="0"/>
        <v>0</v>
      </c>
    </row>
    <row r="16" spans="1:10" x14ac:dyDescent="0.25">
      <c r="A16" s="3"/>
      <c r="B16" s="10" t="s">
        <v>31</v>
      </c>
      <c r="C16" s="4"/>
      <c r="D16" s="37"/>
      <c r="E16" s="4">
        <v>2</v>
      </c>
      <c r="F16" s="5">
        <f t="shared" si="0"/>
        <v>0</v>
      </c>
    </row>
    <row r="17" spans="1:8" x14ac:dyDescent="0.25">
      <c r="A17" s="3"/>
      <c r="B17" s="10" t="s">
        <v>16</v>
      </c>
      <c r="C17" s="4" t="s">
        <v>10</v>
      </c>
      <c r="D17" s="37"/>
      <c r="E17" s="4">
        <v>6</v>
      </c>
      <c r="F17" s="5">
        <f t="shared" si="0"/>
        <v>0</v>
      </c>
    </row>
    <row r="18" spans="1:8" x14ac:dyDescent="0.25">
      <c r="A18" s="3"/>
      <c r="B18" s="10" t="s">
        <v>17</v>
      </c>
      <c r="C18" s="4" t="s">
        <v>10</v>
      </c>
      <c r="D18" s="37"/>
      <c r="E18" s="4">
        <v>1</v>
      </c>
      <c r="F18" s="5">
        <f t="shared" si="0"/>
        <v>0</v>
      </c>
    </row>
    <row r="19" spans="1:8" ht="15.75" thickBot="1" x14ac:dyDescent="0.3">
      <c r="A19" s="3"/>
      <c r="B19" s="10" t="s">
        <v>18</v>
      </c>
      <c r="C19" s="4" t="s">
        <v>10</v>
      </c>
      <c r="D19" s="37"/>
      <c r="E19" s="4">
        <v>7</v>
      </c>
      <c r="F19" s="5">
        <f t="shared" si="0"/>
        <v>0</v>
      </c>
    </row>
    <row r="20" spans="1:8" ht="15.75" thickBot="1" x14ac:dyDescent="0.3">
      <c r="A20" s="33"/>
      <c r="B20" s="34" t="s">
        <v>19</v>
      </c>
      <c r="C20" s="34"/>
      <c r="D20" s="38"/>
      <c r="E20" s="34" t="s">
        <v>5</v>
      </c>
      <c r="F20" s="35">
        <f>SUM(F21:F26)</f>
        <v>0</v>
      </c>
    </row>
    <row r="21" spans="1:8" ht="30" x14ac:dyDescent="0.25">
      <c r="A21" s="3"/>
      <c r="B21" s="10" t="s">
        <v>20</v>
      </c>
      <c r="C21" s="4" t="s">
        <v>6</v>
      </c>
      <c r="D21" s="37"/>
      <c r="E21" s="4">
        <v>1</v>
      </c>
      <c r="F21" s="5">
        <f t="shared" si="0"/>
        <v>0</v>
      </c>
    </row>
    <row r="22" spans="1:8" x14ac:dyDescent="0.25">
      <c r="A22" s="3"/>
      <c r="B22" s="10" t="s">
        <v>21</v>
      </c>
      <c r="C22" s="4" t="s">
        <v>8</v>
      </c>
      <c r="D22" s="37"/>
      <c r="E22" s="4">
        <v>30</v>
      </c>
      <c r="F22" s="5">
        <f t="shared" si="0"/>
        <v>0</v>
      </c>
    </row>
    <row r="23" spans="1:8" x14ac:dyDescent="0.25">
      <c r="A23" s="3"/>
      <c r="B23" s="10" t="s">
        <v>32</v>
      </c>
      <c r="C23" s="4" t="s">
        <v>6</v>
      </c>
      <c r="D23" s="37"/>
      <c r="E23" s="4">
        <v>1</v>
      </c>
      <c r="F23" s="5">
        <f t="shared" si="0"/>
        <v>0</v>
      </c>
    </row>
    <row r="24" spans="1:8" x14ac:dyDescent="0.25">
      <c r="A24" s="3"/>
      <c r="B24" s="10" t="s">
        <v>22</v>
      </c>
      <c r="C24" s="4" t="s">
        <v>6</v>
      </c>
      <c r="D24" s="37"/>
      <c r="E24" s="4">
        <v>1</v>
      </c>
      <c r="F24" s="5">
        <f t="shared" si="0"/>
        <v>0</v>
      </c>
    </row>
    <row r="25" spans="1:8" x14ac:dyDescent="0.25">
      <c r="A25" s="3"/>
      <c r="B25" s="10" t="s">
        <v>33</v>
      </c>
      <c r="C25" s="4" t="s">
        <v>6</v>
      </c>
      <c r="D25" s="37"/>
      <c r="E25" s="4">
        <v>1</v>
      </c>
      <c r="F25" s="5">
        <f t="shared" si="0"/>
        <v>0</v>
      </c>
    </row>
    <row r="26" spans="1:8" ht="15.75" thickBot="1" x14ac:dyDescent="0.3">
      <c r="A26" s="12"/>
      <c r="B26" s="13" t="s">
        <v>34</v>
      </c>
      <c r="C26" s="14" t="s">
        <v>6</v>
      </c>
      <c r="D26" s="39"/>
      <c r="E26" s="14">
        <v>1</v>
      </c>
      <c r="F26" s="15">
        <f t="shared" si="0"/>
        <v>0</v>
      </c>
      <c r="H26" s="11"/>
    </row>
    <row r="27" spans="1:8" ht="15.75" thickBot="1" x14ac:dyDescent="0.3">
      <c r="A27" s="33"/>
      <c r="B27" s="34" t="s">
        <v>35</v>
      </c>
      <c r="C27" s="34"/>
      <c r="D27" s="38"/>
      <c r="E27" s="34" t="s">
        <v>5</v>
      </c>
      <c r="F27" s="35">
        <f>SUM(F28:F32)</f>
        <v>0</v>
      </c>
      <c r="H27" s="11"/>
    </row>
    <row r="28" spans="1:8" x14ac:dyDescent="0.25">
      <c r="A28" s="3"/>
      <c r="B28" s="10" t="s">
        <v>36</v>
      </c>
      <c r="C28" s="4" t="s">
        <v>10</v>
      </c>
      <c r="D28" s="37"/>
      <c r="E28" s="4">
        <v>1</v>
      </c>
      <c r="F28" s="5">
        <f t="shared" ref="F28:F32" si="1">D28*E28</f>
        <v>0</v>
      </c>
      <c r="H28" s="11"/>
    </row>
    <row r="29" spans="1:8" x14ac:dyDescent="0.25">
      <c r="A29" s="3"/>
      <c r="B29" s="10" t="s">
        <v>37</v>
      </c>
      <c r="C29" s="4" t="s">
        <v>38</v>
      </c>
      <c r="D29" s="37"/>
      <c r="E29" s="4">
        <v>12</v>
      </c>
      <c r="F29" s="5">
        <f t="shared" si="1"/>
        <v>0</v>
      </c>
      <c r="H29" s="11"/>
    </row>
    <row r="30" spans="1:8" x14ac:dyDescent="0.25">
      <c r="A30" s="3"/>
      <c r="B30" s="10" t="s">
        <v>39</v>
      </c>
      <c r="C30" s="4" t="s">
        <v>38</v>
      </c>
      <c r="D30" s="37"/>
      <c r="E30" s="4">
        <v>12</v>
      </c>
      <c r="F30" s="5">
        <f t="shared" si="1"/>
        <v>0</v>
      </c>
      <c r="H30" s="11"/>
    </row>
    <row r="31" spans="1:8" x14ac:dyDescent="0.25">
      <c r="A31" s="3"/>
      <c r="B31" s="10" t="s">
        <v>40</v>
      </c>
      <c r="C31" s="4" t="s">
        <v>10</v>
      </c>
      <c r="D31" s="37"/>
      <c r="E31" s="4">
        <v>12</v>
      </c>
      <c r="F31" s="5">
        <f t="shared" si="1"/>
        <v>0</v>
      </c>
      <c r="H31" s="11"/>
    </row>
    <row r="32" spans="1:8" ht="15.75" thickBot="1" x14ac:dyDescent="0.3">
      <c r="A32" s="3"/>
      <c r="B32" s="10" t="s">
        <v>41</v>
      </c>
      <c r="C32" s="4" t="s">
        <v>6</v>
      </c>
      <c r="D32" s="37"/>
      <c r="E32" s="4">
        <v>1</v>
      </c>
      <c r="F32" s="5">
        <f t="shared" si="1"/>
        <v>0</v>
      </c>
      <c r="H32" s="11"/>
    </row>
    <row r="33" spans="1:8" ht="15.75" thickBot="1" x14ac:dyDescent="0.3">
      <c r="A33" s="33"/>
      <c r="B33" s="34" t="s">
        <v>42</v>
      </c>
      <c r="C33" s="34"/>
      <c r="D33" s="38"/>
      <c r="E33" s="34" t="s">
        <v>5</v>
      </c>
      <c r="F33" s="35">
        <f>SUM(F34:F38)</f>
        <v>0</v>
      </c>
      <c r="H33" s="11"/>
    </row>
    <row r="34" spans="1:8" x14ac:dyDescent="0.25">
      <c r="A34" s="3"/>
      <c r="B34" s="10" t="s">
        <v>43</v>
      </c>
      <c r="C34" s="4" t="s">
        <v>6</v>
      </c>
      <c r="D34" s="37"/>
      <c r="E34" s="4">
        <v>1</v>
      </c>
      <c r="F34" s="5">
        <f t="shared" ref="F34:F38" si="2">D34*E34</f>
        <v>0</v>
      </c>
      <c r="H34" s="11"/>
    </row>
    <row r="35" spans="1:8" x14ac:dyDescent="0.25">
      <c r="A35" s="3"/>
      <c r="B35" s="10" t="s">
        <v>44</v>
      </c>
      <c r="C35" s="4" t="s">
        <v>6</v>
      </c>
      <c r="D35" s="37"/>
      <c r="E35" s="4">
        <v>1</v>
      </c>
      <c r="F35" s="5">
        <f t="shared" si="2"/>
        <v>0</v>
      </c>
      <c r="H35" s="11"/>
    </row>
    <row r="36" spans="1:8" x14ac:dyDescent="0.25">
      <c r="A36" s="3"/>
      <c r="B36" s="10" t="s">
        <v>45</v>
      </c>
      <c r="C36" s="4" t="s">
        <v>6</v>
      </c>
      <c r="D36" s="37"/>
      <c r="E36" s="4">
        <v>1</v>
      </c>
      <c r="F36" s="5">
        <f t="shared" si="2"/>
        <v>0</v>
      </c>
      <c r="H36" s="11"/>
    </row>
    <row r="37" spans="1:8" x14ac:dyDescent="0.25">
      <c r="A37" s="3"/>
      <c r="B37" s="10" t="s">
        <v>46</v>
      </c>
      <c r="C37" s="4" t="s">
        <v>6</v>
      </c>
      <c r="D37" s="37"/>
      <c r="E37" s="4">
        <v>1</v>
      </c>
      <c r="F37" s="5">
        <f t="shared" si="2"/>
        <v>0</v>
      </c>
      <c r="H37" s="11"/>
    </row>
    <row r="38" spans="1:8" ht="15.75" thickBot="1" x14ac:dyDescent="0.3">
      <c r="A38" s="12"/>
      <c r="B38" s="13" t="s">
        <v>41</v>
      </c>
      <c r="C38" s="14" t="s">
        <v>6</v>
      </c>
      <c r="D38" s="39"/>
      <c r="E38" s="14">
        <v>1</v>
      </c>
      <c r="F38" s="15">
        <f t="shared" si="2"/>
        <v>0</v>
      </c>
      <c r="H38" s="11"/>
    </row>
    <row r="39" spans="1:8" ht="15.75" thickBot="1" x14ac:dyDescent="0.3">
      <c r="A39" s="16"/>
      <c r="B39" s="17"/>
      <c r="C39" s="16"/>
      <c r="D39" s="18"/>
      <c r="E39" s="16"/>
      <c r="F39" s="19"/>
    </row>
    <row r="40" spans="1:8" ht="16.5" thickTop="1" thickBot="1" x14ac:dyDescent="0.3">
      <c r="A40" s="20"/>
      <c r="B40" s="21" t="s">
        <v>23</v>
      </c>
      <c r="C40" s="22"/>
      <c r="D40" s="23"/>
      <c r="E40" s="22"/>
      <c r="F40" s="24">
        <f>F33+F27+F20+F14+F7</f>
        <v>0</v>
      </c>
    </row>
    <row r="41" spans="1:8" ht="15.75" thickTop="1" x14ac:dyDescent="0.25">
      <c r="A41" s="16"/>
      <c r="B41" s="17" t="s">
        <v>24</v>
      </c>
      <c r="C41" s="16"/>
      <c r="D41" s="18"/>
      <c r="E41" s="16"/>
      <c r="F41" s="19">
        <f>F40*0.21</f>
        <v>0</v>
      </c>
    </row>
    <row r="42" spans="1:8" x14ac:dyDescent="0.25">
      <c r="A42" s="16"/>
      <c r="B42" s="17" t="s">
        <v>25</v>
      </c>
      <c r="C42" s="16"/>
      <c r="D42" s="18"/>
      <c r="E42" s="16"/>
      <c r="F42" s="19">
        <f>F40+F41</f>
        <v>0</v>
      </c>
    </row>
    <row r="43" spans="1:8" x14ac:dyDescent="0.25">
      <c r="C43" s="25"/>
      <c r="D43" s="26"/>
      <c r="E43" s="25"/>
      <c r="F43" s="27"/>
    </row>
    <row r="45" spans="1:8" x14ac:dyDescent="0.25">
      <c r="B45" s="40" t="s">
        <v>47</v>
      </c>
      <c r="C45" s="40"/>
      <c r="D45" s="40"/>
      <c r="E45" s="40"/>
      <c r="F45" s="40"/>
    </row>
    <row r="46" spans="1:8" x14ac:dyDescent="0.25">
      <c r="B46" s="40"/>
      <c r="C46" s="40"/>
      <c r="D46" s="40"/>
      <c r="E46" s="40"/>
      <c r="F46" s="40"/>
    </row>
    <row r="47" spans="1:8" x14ac:dyDescent="0.25">
      <c r="B47" s="40" t="s">
        <v>48</v>
      </c>
      <c r="C47" s="40"/>
      <c r="D47" s="40"/>
      <c r="E47" s="40"/>
      <c r="F47" s="40"/>
    </row>
    <row r="55" spans="6:6" x14ac:dyDescent="0.25">
      <c r="F55" s="28"/>
    </row>
  </sheetData>
  <sheetProtection algorithmName="SHA-512" hashValue="JJVOKNFjCPWVj+fjc+3n4hD4M0xrqMIoXcHOdWbY8kZSLN3yY8o7OQosk2oZcpWUtGUBY+VIJQOZMqh8DlCYdg==" saltValue="8BQxTYyjBGYbKKBcxyoMUA==" spinCount="100000" sheet="1" objects="1" scenarios="1"/>
  <pageMargins left="0.7" right="0.7" top="0.78740157499999996" bottom="0.78740157499999996" header="0.3" footer="0.3"/>
  <pageSetup paperSize="9" scale="98" orientation="portrait" r:id="rId1"/>
  <rowBreaks count="1" manualBreakCount="1">
    <brk id="4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HV + GF</vt:lpstr>
      <vt:lpstr>List1</vt:lpstr>
      <vt:lpstr>'HV + GF'!Oblast_tisku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2016-02-01T10:09:10Z</cp:lastPrinted>
  <dcterms:created xsi:type="dcterms:W3CDTF">2016-01-31T17:32:58Z</dcterms:created>
  <dcterms:modified xsi:type="dcterms:W3CDTF">2016-02-01T10:09:13Z</dcterms:modified>
</cp:coreProperties>
</file>